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Z:\ЦСК Обмін\РЕЙТИНГИ\рейтинг 1й курс 2024\"/>
    </mc:Choice>
  </mc:AlternateContent>
  <xr:revisionPtr revIDLastSave="0" documentId="13_ncr:1_{373765F3-D8C5-44D6-B9CD-7D8973F9C4D5}" xr6:coauthVersionLast="47" xr6:coauthVersionMax="47" xr10:uidLastSave="{00000000-0000-0000-0000-000000000000}"/>
  <bookViews>
    <workbookView xWindow="-120" yWindow="-120" windowWidth="20730" windowHeight="11160" tabRatio="816" activeTab="9" xr2:uid="{00000000-000D-0000-FFFF-FFFF00000000}"/>
  </bookViews>
  <sheets>
    <sheet name="Середній бал" sheetId="1" r:id="rId1"/>
    <sheet name="КН-24" sheetId="2" r:id="rId2"/>
    <sheet name="МН-24" sheetId="3" r:id="rId3"/>
    <sheet name="МН-24м" sheetId="4" r:id="rId4"/>
    <sheet name="МН-24ск" sheetId="5" r:id="rId5"/>
    <sheet name="МСД-24ск" sheetId="6" r:id="rId6"/>
    <sheet name="ОіОп-24ск" sheetId="10" r:id="rId7"/>
    <sheet name="ПТ-24" sheetId="7" r:id="rId8"/>
    <sheet name="ФБС-24-2ск" sheetId="8" r:id="rId9"/>
    <sheet name="ФБС-24ск" sheetId="9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" l="1"/>
  <c r="E11" i="10"/>
  <c r="E6" i="10"/>
  <c r="E9" i="10" s="1"/>
  <c r="E7" i="9"/>
  <c r="E6" i="9"/>
  <c r="E6" i="8"/>
  <c r="E7" i="7"/>
  <c r="E6" i="7"/>
  <c r="E8" i="7"/>
  <c r="E11" i="7" s="1"/>
  <c r="E6" i="6"/>
  <c r="E9" i="6" s="1"/>
  <c r="E7" i="5"/>
  <c r="E8" i="5"/>
  <c r="E11" i="5" s="1"/>
  <c r="E6" i="4"/>
  <c r="E7" i="4"/>
  <c r="E8" i="4"/>
  <c r="E6" i="3"/>
  <c r="E7" i="3"/>
  <c r="E10" i="3" s="1"/>
  <c r="E7" i="2"/>
  <c r="E6" i="2"/>
  <c r="E12" i="9"/>
  <c r="E11" i="8"/>
  <c r="E9" i="8"/>
  <c r="E13" i="7"/>
  <c r="E11" i="6"/>
  <c r="E13" i="5"/>
  <c r="E13" i="4"/>
  <c r="E12" i="3"/>
  <c r="E12" i="2"/>
  <c r="E10" i="2"/>
  <c r="E10" i="9" l="1"/>
  <c r="E11" i="4"/>
</calcChain>
</file>

<file path=xl/sharedStrings.xml><?xml version="1.0" encoding="utf-8"?>
<sst xmlns="http://schemas.openxmlformats.org/spreadsheetml/2006/main" count="92" uniqueCount="38">
  <si>
    <t>Середній прохідний бал по факультету для груп, де навчається 1 студент за кошти держзамовлення</t>
  </si>
  <si>
    <t>КН-24</t>
  </si>
  <si>
    <t>ПІБ</t>
  </si>
  <si>
    <t>Конкурсний бал при вступі</t>
  </si>
  <si>
    <t>Дод. бали</t>
  </si>
  <si>
    <t>Бали рейтингу</t>
  </si>
  <si>
    <t>Оцінка</t>
  </si>
  <si>
    <t>Кредити</t>
  </si>
  <si>
    <t>БОБІН Микита Валентинович</t>
  </si>
  <si>
    <t>СТОВБА Владислав Михайлович</t>
  </si>
  <si>
    <t>Середнє значення</t>
  </si>
  <si>
    <t>Всього</t>
  </si>
  <si>
    <t>2</t>
  </si>
  <si>
    <t>МН-24</t>
  </si>
  <si>
    <t>ТЕРЕЩЕНКО Данило Сергійович</t>
  </si>
  <si>
    <t>ШУСТОВ Олександр Дмитрович</t>
  </si>
  <si>
    <t>МН-24м</t>
  </si>
  <si>
    <t>ІВАНОВ Олександр Валентинович</t>
  </si>
  <si>
    <t>ПРИТУЛА Сергій В`ячеславович</t>
  </si>
  <si>
    <t>ПРОНОЗА Кірілл Дмитрович</t>
  </si>
  <si>
    <t>3</t>
  </si>
  <si>
    <t>МН-24ск</t>
  </si>
  <si>
    <t>ВЕГЕРА Катерина Андріївна</t>
  </si>
  <si>
    <t>ПОЛЮГАНІЧ Віталій Юрійович</t>
  </si>
  <si>
    <t>МСД-24ск</t>
  </si>
  <si>
    <t>МАЦЕНКО Олександр Олександрович</t>
  </si>
  <si>
    <t>1</t>
  </si>
  <si>
    <t>ПТ-24</t>
  </si>
  <si>
    <t>ДЗИКОВСЬКИЙ Нікіта Сергійович</t>
  </si>
  <si>
    <t>МАЙОК Дмитро Сергійович</t>
  </si>
  <si>
    <t>МАШОВЕЦЬ Анастасія Павлівна</t>
  </si>
  <si>
    <t>ФБС-24-2ск</t>
  </si>
  <si>
    <t>КУДРЯ Андрій Миколайович</t>
  </si>
  <si>
    <t>ФБС-24ск</t>
  </si>
  <si>
    <t>ГРИЩЕНКО Катерина Олексіївна</t>
  </si>
  <si>
    <t>ЖЕРДЄВ Олександр Григорович</t>
  </si>
  <si>
    <t>ОіОп-24ск</t>
  </si>
  <si>
    <t>КАРАСЬ Дар'я Андріївна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</si>
</sst>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4">
    <font>
      <sz val="11"/>
      <color theme="1"/>
      <name val="Calibri"/>
      <family val="2"/>
      <scheme val="minor"/>
    </font>
    <font>
      <sz val="12"/>
      <name val="TimesNewRoman"/>
    </font>
    <font>
      <b/>
      <sz val="14"/>
      <name val="TimesNewRoman"/>
    </font>
    <font>
      <b/>
      <sz val="12"/>
      <name val="TimesNewRoman"/>
    </font>
  </fonts>
  <fills count="4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5" fontId="1" fillId="3" borderId="1" xfId="0" applyNumberFormat="1" applyFont="1" applyFill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/>
    <xf numFmtId="0" fontId="1" fillId="0" borderId="1" xfId="0" applyFont="1" applyFill="1" applyBorder="1"/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3" xfId="0" applyBorder="1"/>
    <xf numFmtId="0" fontId="2" fillId="0" borderId="0" xfId="0" applyFont="1" applyAlignment="1">
      <alignment horizontal="center" vertical="center" wrapText="1"/>
    </xf>
    <xf numFmtId="0" fontId="0" fillId="0" borderId="0" xfId="0"/>
    <xf numFmtId="0" fontId="0" fillId="0" borderId="2" xfId="0" applyBorder="1"/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4"/>
  <sheetViews>
    <sheetView workbookViewId="0">
      <selection activeCell="B4" sqref="B4"/>
    </sheetView>
  </sheetViews>
  <sheetFormatPr defaultRowHeight="15"/>
  <cols>
    <col min="2" max="2" width="27" customWidth="1"/>
  </cols>
  <sheetData>
    <row r="2" spans="2:2" ht="63">
      <c r="B2" s="1" t="s">
        <v>0</v>
      </c>
    </row>
    <row r="3" spans="2:2">
      <c r="B3" s="2"/>
    </row>
    <row r="4" spans="2:2" ht="15.75">
      <c r="B4" s="7">
        <f>AVERAGE('КН-24'!E10,'МН-24'!E10,'МН-24м'!E11,'МН-24ск'!E11,'МСД-24ск'!E9,'ПТ-24'!E11,'ФБС-24-2ск'!E9,'ФБС-24ск'!E10)</f>
        <v>154.0735</v>
      </c>
    </row>
  </sheetData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E12"/>
  <sheetViews>
    <sheetView tabSelected="1" workbookViewId="0">
      <selection activeCell="I11" sqref="I11"/>
    </sheetView>
  </sheetViews>
  <sheetFormatPr defaultRowHeight="15"/>
  <cols>
    <col min="1" max="1" width="47" customWidth="1"/>
    <col min="2" max="2" width="14" customWidth="1"/>
    <col min="3" max="4" width="0" hidden="1" customWidth="1"/>
    <col min="5" max="5" width="15" customWidth="1"/>
  </cols>
  <sheetData>
    <row r="2" spans="1:5">
      <c r="A2" s="21" t="s">
        <v>33</v>
      </c>
      <c r="B2" s="22"/>
      <c r="C2" s="22"/>
      <c r="D2" s="22"/>
      <c r="E2" s="22"/>
    </row>
    <row r="5" spans="1:5" ht="129.94999999999999" customHeight="1">
      <c r="A5" s="8" t="s">
        <v>2</v>
      </c>
      <c r="B5" s="19" t="s">
        <v>3</v>
      </c>
      <c r="C5" s="20"/>
      <c r="D5" s="8" t="s">
        <v>4</v>
      </c>
      <c r="E5" s="8" t="s">
        <v>5</v>
      </c>
    </row>
    <row r="6" spans="1:5" ht="15.75">
      <c r="A6" s="9" t="s">
        <v>34</v>
      </c>
      <c r="B6" s="10">
        <v>182.67599999999999</v>
      </c>
      <c r="C6" s="10">
        <v>1</v>
      </c>
      <c r="D6" s="10"/>
      <c r="E6" s="11">
        <f>100*(B6*C6)/((C6)*100)+D6</f>
        <v>182.67599999999999</v>
      </c>
    </row>
    <row r="7" spans="1:5" ht="15.75">
      <c r="A7" s="3" t="s">
        <v>35</v>
      </c>
      <c r="B7" s="4">
        <v>129.53200000000001</v>
      </c>
      <c r="C7" s="4">
        <v>1</v>
      </c>
      <c r="D7" s="4"/>
      <c r="E7" s="5">
        <f>100*(B7*C7)/((C7)*100)+D7</f>
        <v>129.53200000000001</v>
      </c>
    </row>
    <row r="8" spans="1:5" ht="15.75">
      <c r="A8" s="3"/>
      <c r="B8" s="4"/>
      <c r="C8" s="4"/>
      <c r="D8" s="4"/>
      <c r="E8" s="4"/>
    </row>
    <row r="9" spans="1:5" ht="15.75">
      <c r="A9" s="3"/>
      <c r="B9" s="4"/>
      <c r="C9" s="4"/>
      <c r="D9" s="4"/>
      <c r="E9" s="4"/>
    </row>
    <row r="10" spans="1:5" ht="15.75">
      <c r="A10" s="6" t="s">
        <v>10</v>
      </c>
      <c r="B10" s="4"/>
      <c r="C10" s="4"/>
      <c r="D10" s="4"/>
      <c r="E10" s="5">
        <f>AVERAGE(E6:E7)</f>
        <v>156.10399999999998</v>
      </c>
    </row>
    <row r="11" spans="1:5" ht="15.75">
      <c r="A11" s="3"/>
      <c r="B11" s="4"/>
      <c r="C11" s="4"/>
      <c r="D11" s="4"/>
      <c r="E11" s="4"/>
    </row>
    <row r="12" spans="1:5" ht="15.75">
      <c r="A12" s="3" t="s">
        <v>11</v>
      </c>
      <c r="B12" s="4" t="s">
        <v>12</v>
      </c>
      <c r="D12" s="4"/>
      <c r="E12" s="4">
        <f>B12*0.4</f>
        <v>0.8</v>
      </c>
    </row>
  </sheetData>
  <mergeCells count="2">
    <mergeCell ref="B5:C5"/>
    <mergeCell ref="A2:E2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12"/>
  <sheetViews>
    <sheetView workbookViewId="0">
      <selection activeCell="E6" sqref="E6:E7"/>
    </sheetView>
  </sheetViews>
  <sheetFormatPr defaultRowHeight="15"/>
  <cols>
    <col min="1" max="1" width="47" customWidth="1"/>
    <col min="2" max="2" width="13.140625" customWidth="1"/>
    <col min="3" max="4" width="0" hidden="1" customWidth="1"/>
    <col min="5" max="5" width="15" customWidth="1"/>
  </cols>
  <sheetData>
    <row r="2" spans="1:5">
      <c r="A2" s="21" t="s">
        <v>1</v>
      </c>
      <c r="B2" s="22"/>
      <c r="C2" s="22"/>
      <c r="D2" s="22"/>
      <c r="E2" s="22"/>
    </row>
    <row r="5" spans="1:5" ht="129.94999999999999" customHeight="1">
      <c r="A5" s="8" t="s">
        <v>2</v>
      </c>
      <c r="B5" s="19" t="s">
        <v>3</v>
      </c>
      <c r="C5" s="20"/>
      <c r="D5" s="8" t="s">
        <v>4</v>
      </c>
      <c r="E5" s="8" t="s">
        <v>5</v>
      </c>
    </row>
    <row r="6" spans="1:5" ht="15.75">
      <c r="A6" s="9" t="s">
        <v>8</v>
      </c>
      <c r="B6" s="11">
        <v>166.24</v>
      </c>
      <c r="C6" s="10">
        <v>1</v>
      </c>
      <c r="D6" s="10"/>
      <c r="E6" s="12">
        <f>100*(B6*C6)/((C6)*100)+D6</f>
        <v>166.24</v>
      </c>
    </row>
    <row r="7" spans="1:5" ht="15.75">
      <c r="A7" s="3" t="s">
        <v>9</v>
      </c>
      <c r="B7" s="5">
        <v>160.88800000000001</v>
      </c>
      <c r="C7" s="4">
        <v>1</v>
      </c>
      <c r="D7" s="4"/>
      <c r="E7" s="13">
        <f>100*(B7*C7)/((C7)*100)+D7</f>
        <v>160.88800000000001</v>
      </c>
    </row>
    <row r="8" spans="1:5" ht="15.75">
      <c r="A8" s="3"/>
      <c r="B8" s="4"/>
      <c r="C8" s="4"/>
      <c r="D8" s="4"/>
      <c r="E8" s="4"/>
    </row>
    <row r="9" spans="1:5" ht="15.75">
      <c r="A9" s="3"/>
      <c r="B9" s="4"/>
      <c r="C9" s="4"/>
      <c r="D9" s="4"/>
      <c r="E9" s="4"/>
    </row>
    <row r="10" spans="1:5" ht="15.75">
      <c r="A10" s="6" t="s">
        <v>10</v>
      </c>
      <c r="B10" s="4"/>
      <c r="C10" s="4"/>
      <c r="D10" s="4"/>
      <c r="E10" s="5">
        <f>AVERAGE(E6:E7)</f>
        <v>163.56400000000002</v>
      </c>
    </row>
    <row r="11" spans="1:5" ht="15.75">
      <c r="A11" s="3"/>
      <c r="B11" s="4"/>
      <c r="C11" s="4"/>
      <c r="D11" s="4"/>
      <c r="E11" s="4"/>
    </row>
    <row r="12" spans="1:5" ht="15.75">
      <c r="A12" s="3" t="s">
        <v>11</v>
      </c>
      <c r="B12" s="4" t="s">
        <v>12</v>
      </c>
      <c r="D12" s="4"/>
      <c r="E12" s="4">
        <f>B12*0.4</f>
        <v>0.8</v>
      </c>
    </row>
  </sheetData>
  <mergeCells count="2">
    <mergeCell ref="B5:C5"/>
    <mergeCell ref="A2:E2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E12"/>
  <sheetViews>
    <sheetView workbookViewId="0">
      <selection activeCell="L5" sqref="L5"/>
    </sheetView>
  </sheetViews>
  <sheetFormatPr defaultRowHeight="15"/>
  <cols>
    <col min="1" max="1" width="47" customWidth="1"/>
    <col min="2" max="2" width="9" bestFit="1" customWidth="1"/>
    <col min="3" max="3" width="2.140625" hidden="1" customWidth="1"/>
    <col min="4" max="4" width="5.5703125" hidden="1" customWidth="1"/>
    <col min="5" max="5" width="15" customWidth="1"/>
  </cols>
  <sheetData>
    <row r="2" spans="1:5">
      <c r="A2" s="21" t="s">
        <v>13</v>
      </c>
      <c r="B2" s="22"/>
      <c r="C2" s="22"/>
      <c r="D2" s="22"/>
      <c r="E2" s="22"/>
    </row>
    <row r="5" spans="1:5" ht="129.94999999999999" customHeight="1">
      <c r="A5" s="8" t="s">
        <v>2</v>
      </c>
      <c r="B5" s="19" t="s">
        <v>3</v>
      </c>
      <c r="C5" s="20"/>
      <c r="D5" s="8" t="s">
        <v>4</v>
      </c>
      <c r="E5" s="8" t="s">
        <v>5</v>
      </c>
    </row>
    <row r="6" spans="1:5" ht="15.75">
      <c r="A6" s="9" t="s">
        <v>15</v>
      </c>
      <c r="B6" s="10">
        <v>155.30699999999999</v>
      </c>
      <c r="C6" s="10">
        <v>1</v>
      </c>
      <c r="D6" s="10"/>
      <c r="E6" s="11">
        <f>100*(B6*C6)/((C6)*100)+D6</f>
        <v>155.30699999999999</v>
      </c>
    </row>
    <row r="7" spans="1:5" ht="15.75">
      <c r="A7" s="3" t="s">
        <v>14</v>
      </c>
      <c r="B7" s="4">
        <v>128.07400000000001</v>
      </c>
      <c r="C7" s="4">
        <v>1</v>
      </c>
      <c r="D7" s="4"/>
      <c r="E7" s="5">
        <f>100*(B7*C7)/((C7)*100)+D7</f>
        <v>128.07400000000001</v>
      </c>
    </row>
    <row r="8" spans="1:5" ht="15.75">
      <c r="A8" s="3"/>
      <c r="B8" s="4"/>
      <c r="C8" s="4"/>
      <c r="D8" s="4"/>
      <c r="E8" s="4"/>
    </row>
    <row r="9" spans="1:5" ht="15.75">
      <c r="A9" s="3"/>
      <c r="B9" s="4"/>
      <c r="C9" s="4"/>
      <c r="D9" s="4"/>
      <c r="E9" s="4"/>
    </row>
    <row r="10" spans="1:5" ht="15.75">
      <c r="A10" s="6" t="s">
        <v>10</v>
      </c>
      <c r="B10" s="4"/>
      <c r="C10" s="4"/>
      <c r="D10" s="4"/>
      <c r="E10" s="5">
        <f>AVERAGE(E6:E7)</f>
        <v>141.69049999999999</v>
      </c>
    </row>
    <row r="11" spans="1:5" ht="15.75">
      <c r="A11" s="3"/>
      <c r="B11" s="4"/>
      <c r="C11" s="4"/>
      <c r="D11" s="4"/>
      <c r="E11" s="4"/>
    </row>
    <row r="12" spans="1:5" ht="15.75">
      <c r="A12" s="3" t="s">
        <v>11</v>
      </c>
      <c r="B12" s="4" t="s">
        <v>12</v>
      </c>
      <c r="D12" s="4"/>
      <c r="E12" s="4">
        <f>B12*0.4</f>
        <v>0.8</v>
      </c>
    </row>
  </sheetData>
  <sortState xmlns:xlrd2="http://schemas.microsoft.com/office/spreadsheetml/2017/richdata2" ref="A6:E7">
    <sortCondition descending="1" ref="E6:E7"/>
  </sortState>
  <mergeCells count="2">
    <mergeCell ref="B5:C5"/>
    <mergeCell ref="A2:E2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E13"/>
  <sheetViews>
    <sheetView workbookViewId="0">
      <selection activeCell="E6" sqref="E6"/>
    </sheetView>
  </sheetViews>
  <sheetFormatPr defaultRowHeight="15"/>
  <cols>
    <col min="1" max="1" width="47" customWidth="1"/>
    <col min="2" max="2" width="13.5703125" customWidth="1"/>
    <col min="3" max="3" width="4.140625" hidden="1" customWidth="1"/>
    <col min="4" max="4" width="11.42578125" hidden="1" customWidth="1"/>
    <col min="5" max="5" width="15" customWidth="1"/>
  </cols>
  <sheetData>
    <row r="2" spans="1:5">
      <c r="A2" s="21" t="s">
        <v>16</v>
      </c>
      <c r="B2" s="22"/>
      <c r="C2" s="22"/>
      <c r="D2" s="22"/>
      <c r="E2" s="22"/>
    </row>
    <row r="5" spans="1:5" ht="129.94999999999999" customHeight="1">
      <c r="A5" s="8" t="s">
        <v>2</v>
      </c>
      <c r="B5" s="19" t="s">
        <v>3</v>
      </c>
      <c r="C5" s="20"/>
      <c r="D5" s="8" t="s">
        <v>4</v>
      </c>
      <c r="E5" s="8" t="s">
        <v>5</v>
      </c>
    </row>
    <row r="6" spans="1:5" ht="15.75">
      <c r="A6" s="9" t="s">
        <v>19</v>
      </c>
      <c r="B6" s="11">
        <v>167.6</v>
      </c>
      <c r="C6" s="10">
        <v>1</v>
      </c>
      <c r="D6" s="10"/>
      <c r="E6" s="12">
        <f>100*(B6*C6)/((C6)*100)+D6</f>
        <v>167.6</v>
      </c>
    </row>
    <row r="7" spans="1:5" ht="15.75">
      <c r="A7" s="3" t="s">
        <v>18</v>
      </c>
      <c r="B7" s="5">
        <v>163.6</v>
      </c>
      <c r="C7" s="4">
        <v>1</v>
      </c>
      <c r="D7" s="4"/>
      <c r="E7" s="13">
        <f>100*(B7*C7)/((C7)*100)+D7</f>
        <v>163.6</v>
      </c>
    </row>
    <row r="8" spans="1:5" ht="15.75">
      <c r="A8" s="3" t="s">
        <v>17</v>
      </c>
      <c r="B8" s="5">
        <v>156</v>
      </c>
      <c r="C8" s="4">
        <v>1</v>
      </c>
      <c r="D8" s="4"/>
      <c r="E8" s="13">
        <f>100*(B8*C8)/((C8)*100)+D8</f>
        <v>156</v>
      </c>
    </row>
    <row r="9" spans="1:5" ht="15.75">
      <c r="A9" s="3"/>
      <c r="B9" s="4"/>
      <c r="C9" s="4"/>
      <c r="D9" s="4"/>
      <c r="E9" s="4"/>
    </row>
    <row r="10" spans="1:5" ht="15.75">
      <c r="A10" s="3"/>
      <c r="B10" s="4"/>
      <c r="C10" s="4"/>
      <c r="D10" s="4"/>
      <c r="E10" s="4"/>
    </row>
    <row r="11" spans="1:5" ht="15.75">
      <c r="A11" s="6" t="s">
        <v>10</v>
      </c>
      <c r="B11" s="4"/>
      <c r="C11" s="4"/>
      <c r="D11" s="4"/>
      <c r="E11" s="5">
        <f>AVERAGE(E6:E8)</f>
        <v>162.4</v>
      </c>
    </row>
    <row r="12" spans="1:5" ht="15.75">
      <c r="A12" s="3"/>
      <c r="B12" s="4"/>
      <c r="C12" s="4"/>
      <c r="D12" s="4"/>
      <c r="E12" s="4"/>
    </row>
    <row r="13" spans="1:5" ht="15.75">
      <c r="A13" s="3" t="s">
        <v>11</v>
      </c>
      <c r="B13" s="4" t="s">
        <v>20</v>
      </c>
      <c r="D13" s="4"/>
      <c r="E13" s="4">
        <f>B13*0.4</f>
        <v>1.2000000000000002</v>
      </c>
    </row>
  </sheetData>
  <sortState xmlns:xlrd2="http://schemas.microsoft.com/office/spreadsheetml/2017/richdata2" ref="A6:E8">
    <sortCondition descending="1" ref="E6:E8"/>
  </sortState>
  <mergeCells count="2">
    <mergeCell ref="B5:C5"/>
    <mergeCell ref="A2:E2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E13"/>
  <sheetViews>
    <sheetView workbookViewId="0">
      <selection activeCell="E7" sqref="A7:E7"/>
    </sheetView>
  </sheetViews>
  <sheetFormatPr defaultRowHeight="15"/>
  <cols>
    <col min="1" max="1" width="47" customWidth="1"/>
    <col min="2" max="2" width="16.28515625" customWidth="1"/>
    <col min="3" max="4" width="0" hidden="1" customWidth="1"/>
    <col min="5" max="5" width="15" customWidth="1"/>
  </cols>
  <sheetData>
    <row r="2" spans="1:5">
      <c r="A2" s="21" t="s">
        <v>21</v>
      </c>
      <c r="B2" s="22"/>
      <c r="C2" s="22"/>
      <c r="D2" s="22"/>
      <c r="E2" s="22"/>
    </row>
    <row r="5" spans="1:5" ht="129.94999999999999" customHeight="1">
      <c r="A5" s="19" t="s">
        <v>2</v>
      </c>
      <c r="B5" s="19" t="s">
        <v>3</v>
      </c>
      <c r="C5" s="20"/>
      <c r="D5" s="19" t="s">
        <v>4</v>
      </c>
      <c r="E5" s="19" t="s">
        <v>5</v>
      </c>
    </row>
    <row r="6" spans="1:5" ht="15.95" hidden="1" customHeight="1">
      <c r="A6" s="23"/>
      <c r="B6" s="1" t="s">
        <v>6</v>
      </c>
      <c r="C6" s="1" t="s">
        <v>7</v>
      </c>
      <c r="D6" s="23"/>
      <c r="E6" s="23"/>
    </row>
    <row r="7" spans="1:5" ht="15.75">
      <c r="A7" s="9" t="s">
        <v>23</v>
      </c>
      <c r="B7" s="10">
        <v>157.733</v>
      </c>
      <c r="C7" s="10">
        <v>1</v>
      </c>
      <c r="D7" s="10"/>
      <c r="E7" s="11">
        <f>100*(B7*C7)/((C7)*100)+D7</f>
        <v>157.733</v>
      </c>
    </row>
    <row r="8" spans="1:5" ht="15.75">
      <c r="A8" s="3" t="s">
        <v>22</v>
      </c>
      <c r="B8" s="4">
        <v>142.94800000000001</v>
      </c>
      <c r="C8" s="4">
        <v>1</v>
      </c>
      <c r="D8" s="4"/>
      <c r="E8" s="5">
        <f>100*(B8*C8)/((C8)*100)+D8</f>
        <v>142.94800000000001</v>
      </c>
    </row>
    <row r="9" spans="1:5" ht="15.75">
      <c r="A9" s="3"/>
      <c r="B9" s="4"/>
      <c r="C9" s="4"/>
      <c r="D9" s="4"/>
      <c r="E9" s="4"/>
    </row>
    <row r="10" spans="1:5" ht="15.75">
      <c r="A10" s="3"/>
      <c r="B10" s="4"/>
      <c r="C10" s="4"/>
      <c r="D10" s="4"/>
      <c r="E10" s="4"/>
    </row>
    <row r="11" spans="1:5" ht="15.75">
      <c r="A11" s="6" t="s">
        <v>10</v>
      </c>
      <c r="B11" s="4"/>
      <c r="C11" s="4"/>
      <c r="D11" s="4"/>
      <c r="E11" s="5">
        <f>AVERAGE(E7:E8)</f>
        <v>150.34050000000002</v>
      </c>
    </row>
    <row r="12" spans="1:5" ht="15.75">
      <c r="A12" s="3"/>
      <c r="B12" s="4"/>
      <c r="C12" s="4"/>
      <c r="D12" s="4"/>
      <c r="E12" s="4"/>
    </row>
    <row r="13" spans="1:5" ht="15.75">
      <c r="A13" s="3" t="s">
        <v>11</v>
      </c>
      <c r="B13" s="4" t="s">
        <v>12</v>
      </c>
      <c r="D13" s="4"/>
      <c r="E13" s="4">
        <f>B13*0.4</f>
        <v>0.8</v>
      </c>
    </row>
  </sheetData>
  <sortState xmlns:xlrd2="http://schemas.microsoft.com/office/spreadsheetml/2017/richdata2" ref="A7:E8">
    <sortCondition descending="1" ref="E7:E8"/>
  </sortState>
  <mergeCells count="5">
    <mergeCell ref="A5:A6"/>
    <mergeCell ref="B5:C5"/>
    <mergeCell ref="D5:D6"/>
    <mergeCell ref="E5:E6"/>
    <mergeCell ref="A2:E2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E11"/>
  <sheetViews>
    <sheetView workbookViewId="0">
      <selection activeCell="E6" sqref="E6"/>
    </sheetView>
  </sheetViews>
  <sheetFormatPr defaultRowHeight="15"/>
  <cols>
    <col min="1" max="1" width="47" customWidth="1"/>
    <col min="2" max="2" width="13.7109375" customWidth="1"/>
    <col min="3" max="4" width="0" hidden="1" customWidth="1"/>
    <col min="5" max="5" width="15" customWidth="1"/>
  </cols>
  <sheetData>
    <row r="2" spans="1:5">
      <c r="A2" s="21" t="s">
        <v>24</v>
      </c>
      <c r="B2" s="22"/>
      <c r="C2" s="22"/>
      <c r="D2" s="22"/>
      <c r="E2" s="22"/>
    </row>
    <row r="5" spans="1:5" ht="129.94999999999999" customHeight="1">
      <c r="A5" s="8" t="s">
        <v>2</v>
      </c>
      <c r="B5" s="19" t="s">
        <v>3</v>
      </c>
      <c r="C5" s="20"/>
      <c r="D5" s="8" t="s">
        <v>4</v>
      </c>
      <c r="E5" s="8" t="s">
        <v>5</v>
      </c>
    </row>
    <row r="6" spans="1:5" ht="15.75">
      <c r="A6" s="16" t="s">
        <v>25</v>
      </c>
      <c r="B6" s="17">
        <v>139.286</v>
      </c>
      <c r="C6" s="17">
        <v>1</v>
      </c>
      <c r="D6" s="17"/>
      <c r="E6" s="18">
        <f>100*(B6*C6)/((C6)*100)+D6</f>
        <v>139.286</v>
      </c>
    </row>
    <row r="7" spans="1:5" ht="15.75">
      <c r="A7" s="3"/>
      <c r="B7" s="4"/>
      <c r="C7" s="4"/>
      <c r="D7" s="4"/>
      <c r="E7" s="4"/>
    </row>
    <row r="8" spans="1:5" ht="15.75">
      <c r="A8" s="3"/>
      <c r="B8" s="4"/>
      <c r="C8" s="4"/>
      <c r="D8" s="4"/>
      <c r="E8" s="4"/>
    </row>
    <row r="9" spans="1:5" ht="15.75">
      <c r="A9" s="6" t="s">
        <v>10</v>
      </c>
      <c r="B9" s="4"/>
      <c r="C9" s="4"/>
      <c r="D9" s="4"/>
      <c r="E9" s="5">
        <f>AVERAGE(E6:E6)</f>
        <v>139.286</v>
      </c>
    </row>
    <row r="10" spans="1:5" ht="15.75">
      <c r="A10" s="3"/>
      <c r="B10" s="4"/>
      <c r="C10" s="4"/>
      <c r="D10" s="4"/>
      <c r="E10" s="4"/>
    </row>
    <row r="11" spans="1:5" ht="15.75">
      <c r="A11" s="3" t="s">
        <v>11</v>
      </c>
      <c r="B11" s="4" t="s">
        <v>26</v>
      </c>
      <c r="D11" s="4"/>
      <c r="E11" s="4">
        <f>B11*0.4</f>
        <v>0.4</v>
      </c>
    </row>
  </sheetData>
  <mergeCells count="2">
    <mergeCell ref="B5:C5"/>
    <mergeCell ref="A2:E2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4C0D1-DA9B-4C88-BA5C-B53DEAC6863D}">
  <dimension ref="A2:E11"/>
  <sheetViews>
    <sheetView workbookViewId="0">
      <selection activeCell="A5" sqref="A5"/>
    </sheetView>
  </sheetViews>
  <sheetFormatPr defaultRowHeight="15"/>
  <cols>
    <col min="1" max="1" width="47" style="15" customWidth="1"/>
    <col min="2" max="2" width="13.7109375" style="15" customWidth="1"/>
    <col min="3" max="4" width="0" style="15" hidden="1" customWidth="1"/>
    <col min="5" max="5" width="15" style="15" customWidth="1"/>
    <col min="6" max="16384" width="9.140625" style="15"/>
  </cols>
  <sheetData>
    <row r="2" spans="1:5">
      <c r="A2" s="21" t="s">
        <v>36</v>
      </c>
      <c r="B2" s="22"/>
      <c r="C2" s="22"/>
      <c r="D2" s="22"/>
      <c r="E2" s="22"/>
    </row>
    <row r="5" spans="1:5" ht="129.94999999999999" customHeight="1">
      <c r="A5" s="14" t="s">
        <v>2</v>
      </c>
      <c r="B5" s="19" t="s">
        <v>3</v>
      </c>
      <c r="C5" s="20"/>
      <c r="D5" s="14" t="s">
        <v>4</v>
      </c>
      <c r="E5" s="14" t="s">
        <v>5</v>
      </c>
    </row>
    <row r="6" spans="1:5" ht="15.75">
      <c r="A6" s="16" t="s">
        <v>37</v>
      </c>
      <c r="B6" s="17">
        <v>144.75299999999999</v>
      </c>
      <c r="C6" s="17">
        <v>1</v>
      </c>
      <c r="D6" s="17"/>
      <c r="E6" s="18">
        <f>100*(B6*C6)/((C6)*100)+D6</f>
        <v>144.75299999999999</v>
      </c>
    </row>
    <row r="7" spans="1:5" ht="15.75">
      <c r="A7" s="3"/>
      <c r="B7" s="4"/>
      <c r="C7" s="4"/>
      <c r="D7" s="4"/>
      <c r="E7" s="4"/>
    </row>
    <row r="8" spans="1:5" ht="15.75">
      <c r="A8" s="3"/>
      <c r="B8" s="4"/>
      <c r="C8" s="4"/>
      <c r="D8" s="4"/>
      <c r="E8" s="4"/>
    </row>
    <row r="9" spans="1:5" ht="15.75">
      <c r="A9" s="6" t="s">
        <v>10</v>
      </c>
      <c r="B9" s="4"/>
      <c r="C9" s="4"/>
      <c r="D9" s="4"/>
      <c r="E9" s="5">
        <f>AVERAGE(E6:E6)</f>
        <v>144.75299999999999</v>
      </c>
    </row>
    <row r="10" spans="1:5" ht="15.75">
      <c r="A10" s="3"/>
      <c r="B10" s="4"/>
      <c r="C10" s="4"/>
      <c r="D10" s="4"/>
      <c r="E10" s="4"/>
    </row>
    <row r="11" spans="1:5" ht="15.75">
      <c r="A11" s="3" t="s">
        <v>11</v>
      </c>
      <c r="B11" s="4" t="s">
        <v>26</v>
      </c>
      <c r="D11" s="4"/>
      <c r="E11" s="4">
        <f>B11*0.4</f>
        <v>0.4</v>
      </c>
    </row>
  </sheetData>
  <mergeCells count="2">
    <mergeCell ref="A2:E2"/>
    <mergeCell ref="B5:C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E13"/>
  <sheetViews>
    <sheetView workbookViewId="0">
      <selection activeCell="I11" sqref="I10:I11"/>
    </sheetView>
  </sheetViews>
  <sheetFormatPr defaultRowHeight="15"/>
  <cols>
    <col min="1" max="1" width="47" customWidth="1"/>
    <col min="2" max="2" width="13.28515625" customWidth="1"/>
    <col min="3" max="4" width="0" hidden="1" customWidth="1"/>
    <col min="5" max="5" width="15" customWidth="1"/>
  </cols>
  <sheetData>
    <row r="2" spans="1:5">
      <c r="A2" s="21" t="s">
        <v>27</v>
      </c>
      <c r="B2" s="22"/>
      <c r="C2" s="22"/>
      <c r="D2" s="22"/>
      <c r="E2" s="22"/>
    </row>
    <row r="5" spans="1:5" ht="129.94999999999999" customHeight="1">
      <c r="A5" s="8" t="s">
        <v>2</v>
      </c>
      <c r="B5" s="19" t="s">
        <v>3</v>
      </c>
      <c r="C5" s="20"/>
      <c r="D5" s="8" t="s">
        <v>4</v>
      </c>
      <c r="E5" s="8" t="s">
        <v>5</v>
      </c>
    </row>
    <row r="6" spans="1:5" ht="15.75">
      <c r="A6" s="9" t="s">
        <v>29</v>
      </c>
      <c r="B6" s="10">
        <v>185.869</v>
      </c>
      <c r="C6" s="10">
        <v>1</v>
      </c>
      <c r="D6" s="10"/>
      <c r="E6" s="11">
        <f>100*(B6*C6)/((C6)*100)+D6</f>
        <v>185.86900000000003</v>
      </c>
    </row>
    <row r="7" spans="1:5" ht="15.75">
      <c r="A7" s="3" t="s">
        <v>30</v>
      </c>
      <c r="B7" s="4">
        <v>151.09100000000001</v>
      </c>
      <c r="C7" s="4">
        <v>1</v>
      </c>
      <c r="D7" s="4"/>
      <c r="E7" s="5">
        <f>100*(B7*C7)/((C7)*100)+D7</f>
        <v>151.09100000000001</v>
      </c>
    </row>
    <row r="8" spans="1:5" ht="15.75">
      <c r="A8" s="3" t="s">
        <v>28</v>
      </c>
      <c r="B8" s="4">
        <v>140.16900000000001</v>
      </c>
      <c r="C8" s="4">
        <v>1</v>
      </c>
      <c r="D8" s="4"/>
      <c r="E8" s="5">
        <f>100*(B8*C8)/((C8)*100)+D8</f>
        <v>140.16900000000001</v>
      </c>
    </row>
    <row r="9" spans="1:5" ht="15.75">
      <c r="A9" s="3"/>
      <c r="B9" s="4"/>
      <c r="C9" s="4"/>
      <c r="D9" s="4"/>
      <c r="E9" s="4"/>
    </row>
    <row r="10" spans="1:5" ht="15.75">
      <c r="A10" s="3"/>
      <c r="B10" s="4"/>
      <c r="C10" s="4"/>
      <c r="D10" s="4"/>
      <c r="E10" s="4"/>
    </row>
    <row r="11" spans="1:5" ht="15.75">
      <c r="A11" s="6" t="s">
        <v>10</v>
      </c>
      <c r="B11" s="4"/>
      <c r="C11" s="4"/>
      <c r="D11" s="4"/>
      <c r="E11" s="5">
        <f>AVERAGE(E6:E8)</f>
        <v>159.04300000000001</v>
      </c>
    </row>
    <row r="12" spans="1:5" ht="15.75">
      <c r="A12" s="3"/>
      <c r="B12" s="4"/>
      <c r="C12" s="4"/>
      <c r="D12" s="4"/>
      <c r="E12" s="4"/>
    </row>
    <row r="13" spans="1:5" ht="15.75">
      <c r="A13" s="3" t="s">
        <v>11</v>
      </c>
      <c r="B13" s="4" t="s">
        <v>20</v>
      </c>
      <c r="D13" s="4"/>
      <c r="E13" s="4">
        <f>B13*0.4</f>
        <v>1.2000000000000002</v>
      </c>
    </row>
  </sheetData>
  <sortState xmlns:xlrd2="http://schemas.microsoft.com/office/spreadsheetml/2017/richdata2" ref="A6:E8">
    <sortCondition descending="1" ref="E6:E8"/>
  </sortState>
  <mergeCells count="2">
    <mergeCell ref="B5:C5"/>
    <mergeCell ref="A2:E2"/>
  </mergeCell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E11"/>
  <sheetViews>
    <sheetView workbookViewId="0">
      <selection activeCell="J5" sqref="J5"/>
    </sheetView>
  </sheetViews>
  <sheetFormatPr defaultRowHeight="15"/>
  <cols>
    <col min="1" max="1" width="47" customWidth="1"/>
    <col min="2" max="2" width="14.140625" customWidth="1"/>
    <col min="3" max="4" width="0" hidden="1" customWidth="1"/>
    <col min="5" max="5" width="15" customWidth="1"/>
  </cols>
  <sheetData>
    <row r="2" spans="1:5">
      <c r="A2" s="21" t="s">
        <v>31</v>
      </c>
      <c r="B2" s="22"/>
      <c r="C2" s="22"/>
      <c r="D2" s="22"/>
      <c r="E2" s="22"/>
    </row>
    <row r="5" spans="1:5" ht="129.94999999999999" customHeight="1">
      <c r="A5" s="8" t="s">
        <v>2</v>
      </c>
      <c r="B5" s="19" t="s">
        <v>3</v>
      </c>
      <c r="C5" s="20"/>
      <c r="D5" s="8" t="s">
        <v>4</v>
      </c>
      <c r="E5" s="8" t="s">
        <v>5</v>
      </c>
    </row>
    <row r="6" spans="1:5" ht="15.75">
      <c r="A6" s="9" t="s">
        <v>32</v>
      </c>
      <c r="B6" s="10">
        <v>160.16</v>
      </c>
      <c r="C6" s="10">
        <v>1</v>
      </c>
      <c r="D6" s="10"/>
      <c r="E6" s="11">
        <f>100*(B6*C6)/((C6)*100)+D6</f>
        <v>160.16</v>
      </c>
    </row>
    <row r="7" spans="1:5" ht="15.75">
      <c r="A7" s="3"/>
      <c r="B7" s="4"/>
      <c r="C7" s="4"/>
      <c r="D7" s="4"/>
      <c r="E7" s="4"/>
    </row>
    <row r="8" spans="1:5" ht="15.75">
      <c r="A8" s="3"/>
      <c r="B8" s="4"/>
      <c r="C8" s="4"/>
      <c r="D8" s="4"/>
      <c r="E8" s="4"/>
    </row>
    <row r="9" spans="1:5" ht="15.75">
      <c r="A9" s="6" t="s">
        <v>10</v>
      </c>
      <c r="B9" s="4"/>
      <c r="C9" s="4"/>
      <c r="D9" s="4"/>
      <c r="E9" s="5">
        <f>AVERAGE(E6:E6)</f>
        <v>160.16</v>
      </c>
    </row>
    <row r="10" spans="1:5" ht="15.75">
      <c r="A10" s="3"/>
      <c r="B10" s="4"/>
      <c r="C10" s="4"/>
      <c r="D10" s="4"/>
      <c r="E10" s="4"/>
    </row>
    <row r="11" spans="1:5" ht="15.75">
      <c r="A11" s="3" t="s">
        <v>11</v>
      </c>
      <c r="B11" s="4" t="s">
        <v>26</v>
      </c>
      <c r="D11" s="4"/>
      <c r="E11" s="4">
        <f>B11*0.4</f>
        <v>0.4</v>
      </c>
    </row>
  </sheetData>
  <mergeCells count="2">
    <mergeCell ref="B5:C5"/>
    <mergeCell ref="A2:E2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10</vt:i4>
      </vt:variant>
    </vt:vector>
  </HeadingPairs>
  <TitlesOfParts>
    <vt:vector size="10" baseType="lpstr">
      <vt:lpstr>Середній бал</vt:lpstr>
      <vt:lpstr>КН-24</vt:lpstr>
      <vt:lpstr>МН-24</vt:lpstr>
      <vt:lpstr>МН-24м</vt:lpstr>
      <vt:lpstr>МН-24ск</vt:lpstr>
      <vt:lpstr>МСД-24ск</vt:lpstr>
      <vt:lpstr>ОіОп-24ск</vt:lpstr>
      <vt:lpstr>ПТ-24</vt:lpstr>
      <vt:lpstr>ФБС-24-2ск</vt:lpstr>
      <vt:lpstr>ФБС-24ск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User CSK</cp:lastModifiedBy>
  <dcterms:created xsi:type="dcterms:W3CDTF">2024-08-31T14:32:59Z</dcterms:created>
  <dcterms:modified xsi:type="dcterms:W3CDTF">2024-09-13T10:37:27Z</dcterms:modified>
</cp:coreProperties>
</file>